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7480" tabRatio="500" activeTab="1"/>
  </bookViews>
  <sheets>
    <sheet name="qPCR20110823 FHL OA_Analyzed_Da" sheetId="1" r:id="rId1"/>
    <sheet name="Sheet1" sheetId="2" r:id="rId2"/>
  </sheets>
  <calcPr calcId="14000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2" i="2"/>
  <c r="H3" i="2"/>
  <c r="H4" i="2"/>
  <c r="H5" i="2"/>
  <c r="H6" i="2"/>
  <c r="H7" i="2"/>
  <c r="H8" i="2"/>
  <c r="H9" i="2"/>
  <c r="H2" i="2"/>
  <c r="G3" i="2"/>
  <c r="G4" i="2"/>
  <c r="G5" i="2"/>
  <c r="G6" i="2"/>
  <c r="G7" i="2"/>
  <c r="G8" i="2"/>
  <c r="G9" i="2"/>
  <c r="G2" i="2"/>
  <c r="C50" i="1"/>
  <c r="D50" i="1"/>
  <c r="E50" i="1"/>
  <c r="F50" i="1"/>
  <c r="G50" i="1"/>
  <c r="H50" i="1"/>
  <c r="I50" i="1"/>
  <c r="B50" i="1"/>
  <c r="C46" i="1"/>
  <c r="D46" i="1"/>
  <c r="E46" i="1"/>
  <c r="F46" i="1"/>
  <c r="G46" i="1"/>
  <c r="H46" i="1"/>
  <c r="I46" i="1"/>
  <c r="B46" i="1"/>
  <c r="C42" i="1"/>
  <c r="D42" i="1"/>
  <c r="E42" i="1"/>
  <c r="F42" i="1"/>
  <c r="G42" i="1"/>
  <c r="H42" i="1"/>
  <c r="I42" i="1"/>
  <c r="B42" i="1"/>
  <c r="C38" i="1"/>
  <c r="D38" i="1"/>
  <c r="E38" i="1"/>
  <c r="F38" i="1"/>
  <c r="G38" i="1"/>
  <c r="H38" i="1"/>
  <c r="I38" i="1"/>
  <c r="B38" i="1"/>
</calcChain>
</file>

<file path=xl/sharedStrings.xml><?xml version="1.0" encoding="utf-8"?>
<sst xmlns="http://schemas.openxmlformats.org/spreadsheetml/2006/main" count="339" uniqueCount="116">
  <si>
    <t>SampleNames:</t>
  </si>
  <si>
    <t>EF1_103A3_1</t>
  </si>
  <si>
    <t>SOD_103A3_1</t>
  </si>
  <si>
    <t>GPx_103A3_1</t>
  </si>
  <si>
    <t>Prx6_103A3_1</t>
  </si>
  <si>
    <t>EF1_103A4_1</t>
  </si>
  <si>
    <t>SOD_103A4_1</t>
  </si>
  <si>
    <t>GPx_103A4_1</t>
  </si>
  <si>
    <t>Prx6_103A4_1</t>
  </si>
  <si>
    <t>EF1_103B3_1</t>
  </si>
  <si>
    <t>SOD_103B3_1</t>
  </si>
  <si>
    <t>GPx_103B3_1</t>
  </si>
  <si>
    <t>Prx6_103B3_1</t>
  </si>
  <si>
    <t>EF1_103B5_1</t>
  </si>
  <si>
    <t>SOD_103B5_1</t>
  </si>
  <si>
    <t>GPx_103B5_1</t>
  </si>
  <si>
    <t>Prx6_103B5_1</t>
  </si>
  <si>
    <t>EF1_105A1_1</t>
  </si>
  <si>
    <t>SOD_105A1_1</t>
  </si>
  <si>
    <t>GPx_105A1_1</t>
  </si>
  <si>
    <t>Prx6_105A1_1</t>
  </si>
  <si>
    <t>EF1_105A2_1</t>
  </si>
  <si>
    <t>SOD_105A2_1</t>
  </si>
  <si>
    <t>GPx_105A2_1</t>
  </si>
  <si>
    <t>Prx6_105A2_1</t>
  </si>
  <si>
    <t>EF1_105B4_1</t>
  </si>
  <si>
    <t>SOD_105B4_1</t>
  </si>
  <si>
    <t>GPx_105B4_1</t>
  </si>
  <si>
    <t>Prx6_105B4_1</t>
  </si>
  <si>
    <t>EF1_105B6_1</t>
  </si>
  <si>
    <t>SOD_105B6_1</t>
  </si>
  <si>
    <t>GPx_105B6_1</t>
  </si>
  <si>
    <t>Prx6_105B6_1</t>
  </si>
  <si>
    <t>Logistic_a:</t>
  </si>
  <si>
    <t>Logistic_b:</t>
  </si>
  <si>
    <t>Logistic_X0:</t>
  </si>
  <si>
    <t>Logistic_Y0:</t>
  </si>
  <si>
    <t>Logistic_Pvalue:</t>
  </si>
  <si>
    <t>Noise(SPE):</t>
  </si>
  <si>
    <t>1.#INF</t>
  </si>
  <si>
    <t>EndofExpPhase(SDM):</t>
  </si>
  <si>
    <t>CP(SPE):</t>
  </si>
  <si>
    <t>CP(SDM):</t>
  </si>
  <si>
    <t>DynamicThreshold:</t>
  </si>
  <si>
    <t>LowerCycleNumber:</t>
  </si>
  <si>
    <t>Error!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</si>
  <si>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</si>
  <si>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</si>
  <si>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</si>
  <si>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</si>
  <si>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</si>
  <si>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</si>
  <si>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</si>
  <si>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</si>
  <si>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</si>
  <si>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</si>
  <si>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EF1_103A3</t>
  </si>
  <si>
    <t>SOD_103A3</t>
  </si>
  <si>
    <t>GPx_103A3</t>
  </si>
  <si>
    <t>Prx6_103A3</t>
  </si>
  <si>
    <t>EF1_103A4</t>
  </si>
  <si>
    <t>SOD_103A4</t>
  </si>
  <si>
    <t>GPx_103A4</t>
  </si>
  <si>
    <t>Prx6_103A4</t>
  </si>
  <si>
    <t>EF1_103B3</t>
  </si>
  <si>
    <t>SOD_103B3</t>
  </si>
  <si>
    <t>GPx_103B3</t>
  </si>
  <si>
    <t>Prx6_103B3</t>
  </si>
  <si>
    <t>EF1_103B5</t>
  </si>
  <si>
    <t>SOD_103B5</t>
  </si>
  <si>
    <t>GPx_103B5</t>
  </si>
  <si>
    <t>Prx6_103B5</t>
  </si>
  <si>
    <t>EF1_105A1</t>
  </si>
  <si>
    <t>SOD_105A1</t>
  </si>
  <si>
    <t>GPx_105A1</t>
  </si>
  <si>
    <t>Prx6_105A1</t>
  </si>
  <si>
    <t>EF1_105A2</t>
  </si>
  <si>
    <t>SOD_105A2</t>
  </si>
  <si>
    <t>GPx_105A2</t>
  </si>
  <si>
    <t>Prx6_105A2</t>
  </si>
  <si>
    <t>EF1_105B4</t>
  </si>
  <si>
    <t>SOD_105B4</t>
  </si>
  <si>
    <t>GPx_105B4</t>
  </si>
  <si>
    <t>Prx6_105B4</t>
  </si>
  <si>
    <t>EF1_105B6</t>
  </si>
  <si>
    <t>SOD_105B6</t>
  </si>
  <si>
    <t>GPx_105B6</t>
  </si>
  <si>
    <t>Prx6_105B6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</si>
  <si>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</si>
  <si>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</si>
  <si>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</si>
  <si>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</si>
  <si>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</si>
  <si>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</si>
  <si>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</si>
  <si>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EF1</t>
  </si>
  <si>
    <t>SOD</t>
  </si>
  <si>
    <t>GPx</t>
  </si>
  <si>
    <t>Prx6</t>
  </si>
  <si>
    <t>AverageEfficiency_OfGenes:</t>
  </si>
  <si>
    <t>Stdev_OfGenesEfficiency:</t>
  </si>
  <si>
    <t>MeanCV%_OfGenesEfficiencies</t>
  </si>
  <si>
    <t>MeanCV%_OfGenesCTs</t>
  </si>
  <si>
    <t>103A3</t>
  </si>
  <si>
    <t>103A4</t>
  </si>
  <si>
    <t>103B3</t>
  </si>
  <si>
    <t>103B5</t>
  </si>
  <si>
    <t>105A1</t>
  </si>
  <si>
    <t>105A2</t>
  </si>
  <si>
    <t>105B4</t>
  </si>
  <si>
    <t>105B6</t>
  </si>
  <si>
    <t>Treatment</t>
  </si>
  <si>
    <t>Sample</t>
  </si>
  <si>
    <t>SOD.norm</t>
  </si>
  <si>
    <t>GPx.norm</t>
  </si>
  <si>
    <t>Prx6.norm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</si>
</sst>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29" workbookViewId="0">
      <selection activeCell="B36" sqref="B36:I50"/>
    </sheetView>
  </sheetViews>
  <sheetFormatPr baseColWidth="10" defaultRowHeight="15" x14ac:dyDescent="0"/>
  <cols>
    <col min="1" max="1" width="59.83203125" customWidth="1"/>
    <col min="2" max="2" width="12.1640625" bestFit="1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>
      <c r="A2" t="s">
        <v>33</v>
      </c>
      <c r="B2">
        <v>9334.33</v>
      </c>
      <c r="C2">
        <v>422.524</v>
      </c>
      <c r="D2">
        <v>4702.6400000000003</v>
      </c>
      <c r="E2">
        <v>7453.35</v>
      </c>
      <c r="F2">
        <v>7883.28</v>
      </c>
      <c r="G2">
        <v>170.33500000000001</v>
      </c>
      <c r="H2">
        <v>7862.51</v>
      </c>
      <c r="I2">
        <v>7820.48</v>
      </c>
      <c r="J2">
        <v>4228.82</v>
      </c>
      <c r="K2">
        <v>3496.03</v>
      </c>
      <c r="L2">
        <v>4846.1000000000004</v>
      </c>
      <c r="M2">
        <v>8114.1</v>
      </c>
      <c r="N2">
        <v>9186.32</v>
      </c>
      <c r="O2">
        <v>3947.72</v>
      </c>
      <c r="P2">
        <v>6687.72</v>
      </c>
      <c r="Q2">
        <v>7688.77</v>
      </c>
      <c r="R2">
        <v>209.239</v>
      </c>
      <c r="S2">
        <v>31.879799999999999</v>
      </c>
      <c r="T2">
        <v>13.7415</v>
      </c>
      <c r="U2">
        <v>3598.7</v>
      </c>
      <c r="V2">
        <v>236.43299999999999</v>
      </c>
      <c r="W2">
        <v>66.274600000000007</v>
      </c>
      <c r="X2">
        <v>19238.7</v>
      </c>
      <c r="Y2">
        <v>97.899199999999993</v>
      </c>
      <c r="Z2">
        <v>159.17400000000001</v>
      </c>
      <c r="AA2">
        <v>23.229399999999998</v>
      </c>
      <c r="AB2">
        <v>23.1875</v>
      </c>
      <c r="AC2">
        <v>25.880800000000001</v>
      </c>
      <c r="AD2">
        <v>158.91800000000001</v>
      </c>
      <c r="AE2">
        <v>52.1434</v>
      </c>
      <c r="AF2">
        <v>73.445400000000006</v>
      </c>
      <c r="AG2">
        <v>29.7332</v>
      </c>
    </row>
    <row r="3" spans="1:33">
      <c r="A3" t="s">
        <v>34</v>
      </c>
      <c r="B3">
        <v>-16.132999999999999</v>
      </c>
      <c r="C3">
        <v>-0.83243900000000004</v>
      </c>
      <c r="D3">
        <v>-18.727799999999998</v>
      </c>
      <c r="E3">
        <v>-18.6402</v>
      </c>
      <c r="F3">
        <v>-18.0151</v>
      </c>
      <c r="G3">
        <v>-0.34617900000000001</v>
      </c>
      <c r="H3">
        <v>-14.4861</v>
      </c>
      <c r="I3">
        <v>-16.680399999999999</v>
      </c>
      <c r="J3">
        <v>-21.051100000000002</v>
      </c>
      <c r="K3">
        <v>-24.5596</v>
      </c>
      <c r="L3">
        <v>-20.729800000000001</v>
      </c>
      <c r="M3">
        <v>-18.672799999999999</v>
      </c>
      <c r="N3">
        <v>-16.444400000000002</v>
      </c>
      <c r="O3">
        <v>-23.136700000000001</v>
      </c>
      <c r="P3">
        <v>-15.555899999999999</v>
      </c>
      <c r="Q3">
        <v>-16.7117</v>
      </c>
      <c r="R3">
        <v>-1.2414099999999999</v>
      </c>
      <c r="S3">
        <v>-1.21946</v>
      </c>
      <c r="T3">
        <v>-2.03627</v>
      </c>
      <c r="U3">
        <v>-21.824000000000002</v>
      </c>
      <c r="V3">
        <v>-1.4058299999999999</v>
      </c>
      <c r="W3">
        <v>-0.75430399999999997</v>
      </c>
      <c r="X3">
        <v>-29.524000000000001</v>
      </c>
      <c r="Y3">
        <v>-0.279451</v>
      </c>
      <c r="Z3">
        <v>-2.8942899999999998</v>
      </c>
      <c r="AA3">
        <v>-1.98316</v>
      </c>
      <c r="AB3">
        <v>-1.2402</v>
      </c>
      <c r="AC3">
        <v>3.7739699999999998</v>
      </c>
      <c r="AD3">
        <v>-1.86585</v>
      </c>
      <c r="AE3">
        <v>-2.8908700000000001</v>
      </c>
      <c r="AF3">
        <v>-3.86774</v>
      </c>
      <c r="AG3">
        <v>-0.20400199999999999</v>
      </c>
    </row>
    <row r="4" spans="1:33">
      <c r="A4" t="s">
        <v>35</v>
      </c>
      <c r="B4">
        <v>43.343600000000002</v>
      </c>
      <c r="C4">
        <v>0.14171500000000001</v>
      </c>
      <c r="D4">
        <v>39.195799999999998</v>
      </c>
      <c r="E4">
        <v>38.319200000000002</v>
      </c>
      <c r="F4">
        <v>41.375799999999998</v>
      </c>
      <c r="G4">
        <v>30.996600000000001</v>
      </c>
      <c r="H4">
        <v>36.933399999999999</v>
      </c>
      <c r="I4">
        <v>36.764099999999999</v>
      </c>
      <c r="J4">
        <v>40.459000000000003</v>
      </c>
      <c r="K4">
        <v>40.824199999999998</v>
      </c>
      <c r="L4">
        <v>39.690399999999997</v>
      </c>
      <c r="M4">
        <v>40.127099999999999</v>
      </c>
      <c r="N4">
        <v>41.188099999999999</v>
      </c>
      <c r="O4">
        <v>40.505499999999998</v>
      </c>
      <c r="P4">
        <v>37.424500000000002</v>
      </c>
      <c r="Q4">
        <v>37.027299999999997</v>
      </c>
      <c r="R4">
        <v>3.3050999999999999</v>
      </c>
      <c r="S4">
        <v>5.6729000000000003</v>
      </c>
      <c r="T4">
        <v>7.4115500000000001</v>
      </c>
      <c r="U4">
        <v>40.744999999999997</v>
      </c>
      <c r="V4">
        <v>3.4688500000000002</v>
      </c>
      <c r="W4">
        <v>5.0531899999999998</v>
      </c>
      <c r="X4">
        <v>47.390799999999999</v>
      </c>
      <c r="Y4">
        <v>11.5167</v>
      </c>
      <c r="Z4">
        <v>3.5494300000000001</v>
      </c>
      <c r="AA4" s="1">
        <v>6.9182800000000002E-9</v>
      </c>
      <c r="AB4">
        <v>5.6757300000000004E-4</v>
      </c>
      <c r="AC4">
        <v>32.406799999999997</v>
      </c>
      <c r="AD4">
        <v>5.9112099999999996</v>
      </c>
      <c r="AE4">
        <v>1.95305</v>
      </c>
      <c r="AF4">
        <v>1.4798100000000001</v>
      </c>
      <c r="AG4">
        <v>2.3585499999999999E-2</v>
      </c>
    </row>
    <row r="5" spans="1:33">
      <c r="A5" t="s">
        <v>36</v>
      </c>
      <c r="B5">
        <v>3472.92</v>
      </c>
      <c r="C5">
        <v>2701.66</v>
      </c>
      <c r="D5">
        <v>3489.92</v>
      </c>
      <c r="E5">
        <v>2940.95</v>
      </c>
      <c r="F5">
        <v>3516.48</v>
      </c>
      <c r="G5">
        <v>2972.69</v>
      </c>
      <c r="H5">
        <v>3596.14</v>
      </c>
      <c r="I5">
        <v>2733.43</v>
      </c>
      <c r="J5">
        <v>3568.69</v>
      </c>
      <c r="K5">
        <v>3095.14</v>
      </c>
      <c r="L5">
        <v>3676.24</v>
      </c>
      <c r="M5">
        <v>2859.07</v>
      </c>
      <c r="N5">
        <v>3617.61</v>
      </c>
      <c r="O5">
        <v>3219.41</v>
      </c>
      <c r="P5">
        <v>3621.62</v>
      </c>
      <c r="Q5">
        <v>2932.95</v>
      </c>
      <c r="R5">
        <v>3351.7</v>
      </c>
      <c r="S5">
        <v>3135.18</v>
      </c>
      <c r="T5">
        <v>3574.87</v>
      </c>
      <c r="U5">
        <v>2942.34</v>
      </c>
      <c r="V5">
        <v>3359.75</v>
      </c>
      <c r="W5">
        <v>2993.95</v>
      </c>
      <c r="X5">
        <v>3506.75</v>
      </c>
      <c r="Y5">
        <v>2755.88</v>
      </c>
      <c r="Z5">
        <v>3638.26</v>
      </c>
      <c r="AA5">
        <v>3257.54</v>
      </c>
      <c r="AB5">
        <v>3585.23</v>
      </c>
      <c r="AC5">
        <v>3034.65</v>
      </c>
      <c r="AD5">
        <v>3442.62</v>
      </c>
      <c r="AE5">
        <v>3099.32</v>
      </c>
      <c r="AF5">
        <v>3521.01</v>
      </c>
      <c r="AG5">
        <v>3007.25</v>
      </c>
    </row>
    <row r="6" spans="1:33">
      <c r="A6" t="s">
        <v>37</v>
      </c>
      <c r="B6" s="1">
        <v>2.2204499999999999E-16</v>
      </c>
      <c r="C6" s="1">
        <v>1.11022E-16</v>
      </c>
      <c r="D6">
        <v>0</v>
      </c>
      <c r="E6">
        <v>0</v>
      </c>
      <c r="F6">
        <v>0</v>
      </c>
      <c r="G6">
        <v>0</v>
      </c>
      <c r="H6" s="1">
        <v>1.11022E-16</v>
      </c>
      <c r="I6">
        <v>0</v>
      </c>
      <c r="J6">
        <v>0</v>
      </c>
      <c r="K6">
        <v>0</v>
      </c>
      <c r="L6" s="1">
        <v>1.11022E-16</v>
      </c>
      <c r="M6" s="1">
        <v>1.11022E-16</v>
      </c>
      <c r="N6" s="1">
        <v>2.2204499999999999E-16</v>
      </c>
      <c r="O6">
        <v>0</v>
      </c>
      <c r="P6" s="1">
        <v>1.11022E-16</v>
      </c>
      <c r="Q6">
        <v>0</v>
      </c>
      <c r="R6" s="1">
        <v>2.2204499999999999E-16</v>
      </c>
      <c r="S6">
        <v>0</v>
      </c>
      <c r="T6">
        <v>1.12594E-4</v>
      </c>
      <c r="U6">
        <v>0</v>
      </c>
      <c r="V6" s="1">
        <v>1.11022E-16</v>
      </c>
      <c r="W6" s="1">
        <v>2.2204499999999999E-16</v>
      </c>
      <c r="X6" s="1">
        <v>1.11022E-16</v>
      </c>
      <c r="Y6">
        <v>0</v>
      </c>
      <c r="Z6" s="1">
        <v>5.55112E-16</v>
      </c>
      <c r="AA6">
        <v>0.80525199999999997</v>
      </c>
      <c r="AB6">
        <v>0.92297300000000004</v>
      </c>
      <c r="AC6">
        <v>0</v>
      </c>
      <c r="AD6">
        <v>0</v>
      </c>
      <c r="AE6" s="1">
        <v>1.08802E-14</v>
      </c>
      <c r="AF6">
        <v>0</v>
      </c>
      <c r="AG6">
        <v>0.81175799999999998</v>
      </c>
    </row>
    <row r="7" spans="1:33">
      <c r="A7" t="s">
        <v>38</v>
      </c>
      <c r="B7">
        <v>10.128</v>
      </c>
      <c r="C7">
        <v>23.8536</v>
      </c>
      <c r="D7">
        <v>3.3829099999999999</v>
      </c>
      <c r="E7">
        <v>2.6678199999999999</v>
      </c>
      <c r="F7">
        <v>5.9429400000000001</v>
      </c>
      <c r="G7">
        <v>19.812000000000001</v>
      </c>
      <c r="H7">
        <v>6.4717000000000002</v>
      </c>
      <c r="I7">
        <v>4.1517799999999996</v>
      </c>
      <c r="J7">
        <v>5.9464499999999996</v>
      </c>
      <c r="K7">
        <v>1.8991499999999999</v>
      </c>
      <c r="L7">
        <v>1.85643</v>
      </c>
      <c r="M7">
        <v>3.1147499999999999</v>
      </c>
      <c r="N7">
        <v>6.7036300000000004</v>
      </c>
      <c r="O7">
        <v>1.49122</v>
      </c>
      <c r="P7">
        <v>5.1307799999999997</v>
      </c>
      <c r="Q7">
        <v>3.0736300000000001</v>
      </c>
      <c r="R7">
        <v>20.4925</v>
      </c>
      <c r="S7">
        <v>5.4133599999999999</v>
      </c>
      <c r="T7">
        <v>28.3019</v>
      </c>
      <c r="U7">
        <v>1.62388</v>
      </c>
      <c r="V7">
        <v>11.7822</v>
      </c>
      <c r="W7">
        <v>16.140599999999999</v>
      </c>
      <c r="X7">
        <v>24.134399999999999</v>
      </c>
      <c r="Y7">
        <v>13.6729</v>
      </c>
      <c r="Z7">
        <v>5.2026599999999998</v>
      </c>
      <c r="AA7" t="s">
        <v>39</v>
      </c>
      <c r="AB7" s="1">
        <v>68163800</v>
      </c>
      <c r="AC7">
        <v>9.5817899999999998</v>
      </c>
      <c r="AD7">
        <v>2.7204799999999998</v>
      </c>
      <c r="AE7">
        <v>9.3985299999999992</v>
      </c>
      <c r="AF7">
        <v>23.704699999999999</v>
      </c>
      <c r="AG7">
        <v>37.863700000000001</v>
      </c>
    </row>
    <row r="8" spans="1:33">
      <c r="A8" t="s">
        <v>40</v>
      </c>
      <c r="B8">
        <v>5161.38</v>
      </c>
      <c r="C8">
        <v>5161.38</v>
      </c>
      <c r="D8">
        <v>4360.08</v>
      </c>
      <c r="E8">
        <v>4319.2</v>
      </c>
      <c r="F8">
        <v>4967.13</v>
      </c>
      <c r="G8">
        <v>4967.13</v>
      </c>
      <c r="H8">
        <v>4991.72</v>
      </c>
      <c r="I8">
        <v>4155.7299999999996</v>
      </c>
      <c r="J8">
        <v>4363.28</v>
      </c>
      <c r="K8">
        <v>3763.6</v>
      </c>
      <c r="L8">
        <v>4585.09</v>
      </c>
      <c r="M8">
        <v>4359.87</v>
      </c>
      <c r="N8">
        <v>5284.5</v>
      </c>
      <c r="O8">
        <v>3969.42</v>
      </c>
      <c r="P8">
        <v>4823.93</v>
      </c>
      <c r="Q8">
        <v>4331.71</v>
      </c>
      <c r="R8">
        <v>4331.71</v>
      </c>
      <c r="S8">
        <v>4331.71</v>
      </c>
      <c r="T8">
        <v>4331.71</v>
      </c>
      <c r="U8">
        <v>3621.48</v>
      </c>
      <c r="V8">
        <v>3621.48</v>
      </c>
      <c r="W8">
        <v>3621.48</v>
      </c>
      <c r="X8">
        <v>7249.73</v>
      </c>
      <c r="Y8">
        <v>7249.73</v>
      </c>
      <c r="Z8">
        <v>3647.23</v>
      </c>
      <c r="AA8">
        <v>3647.23</v>
      </c>
      <c r="AB8">
        <v>3647.23</v>
      </c>
      <c r="AC8">
        <v>3043.81</v>
      </c>
      <c r="AD8">
        <v>3043.81</v>
      </c>
      <c r="AE8">
        <v>3102.25</v>
      </c>
      <c r="AF8">
        <v>3527.76</v>
      </c>
      <c r="AG8">
        <v>3527.76</v>
      </c>
    </row>
    <row r="9" spans="1:33">
      <c r="A9" t="s">
        <v>41</v>
      </c>
      <c r="B9">
        <v>28.391999999999999</v>
      </c>
      <c r="C9">
        <v>4.8102600000000002E-3</v>
      </c>
      <c r="D9">
        <v>26.633500000000002</v>
      </c>
      <c r="E9">
        <v>25.034800000000001</v>
      </c>
      <c r="F9">
        <v>27.760400000000001</v>
      </c>
      <c r="G9">
        <v>8.8578100000000007E-2</v>
      </c>
      <c r="H9">
        <v>22.620999999999999</v>
      </c>
      <c r="I9">
        <v>23.393699999999999</v>
      </c>
      <c r="J9">
        <v>29.6187</v>
      </c>
      <c r="K9">
        <v>30.059699999999999</v>
      </c>
      <c r="L9">
        <v>27.156400000000001</v>
      </c>
      <c r="M9">
        <v>26.334</v>
      </c>
      <c r="N9">
        <v>26.548300000000001</v>
      </c>
      <c r="O9">
        <v>28.8127</v>
      </c>
      <c r="P9">
        <v>23.6007</v>
      </c>
      <c r="Q9">
        <v>23.184100000000001</v>
      </c>
      <c r="R9">
        <v>0.55261199999999999</v>
      </c>
      <c r="S9">
        <v>1.5438799999999999</v>
      </c>
      <c r="T9">
        <v>-42</v>
      </c>
      <c r="U9">
        <v>28.627600000000001</v>
      </c>
      <c r="V9">
        <v>0.42608099999999999</v>
      </c>
      <c r="W9">
        <v>1.1246700000000001</v>
      </c>
      <c r="X9">
        <v>37.795099999999998</v>
      </c>
      <c r="Y9">
        <v>1.7212100000000001E-2</v>
      </c>
      <c r="Z9">
        <v>1.10114</v>
      </c>
      <c r="AA9">
        <v>-42</v>
      </c>
      <c r="AB9">
        <v>-42</v>
      </c>
      <c r="AC9">
        <v>37.305300000000003</v>
      </c>
      <c r="AD9">
        <v>0.67441499999999999</v>
      </c>
      <c r="AE9">
        <v>1.1565399999999999</v>
      </c>
      <c r="AF9">
        <v>1.22176</v>
      </c>
      <c r="AG9">
        <v>-42</v>
      </c>
    </row>
    <row r="10" spans="1:33">
      <c r="A10" t="s">
        <v>42</v>
      </c>
      <c r="B10">
        <v>39.47</v>
      </c>
      <c r="C10">
        <v>-43</v>
      </c>
      <c r="D10">
        <v>36.212600000000002</v>
      </c>
      <c r="E10">
        <v>35.387900000000002</v>
      </c>
      <c r="F10">
        <v>38.092700000000001</v>
      </c>
      <c r="G10">
        <v>-43</v>
      </c>
      <c r="H10">
        <v>33.223700000000001</v>
      </c>
      <c r="I10">
        <v>33.594799999999999</v>
      </c>
      <c r="J10">
        <v>37.741399999999999</v>
      </c>
      <c r="K10">
        <v>38.495899999999999</v>
      </c>
      <c r="L10">
        <v>36.9803</v>
      </c>
      <c r="M10">
        <v>37.063299999999998</v>
      </c>
      <c r="N10">
        <v>37.5824</v>
      </c>
      <c r="O10">
        <v>38.044699999999999</v>
      </c>
      <c r="P10">
        <v>33.945300000000003</v>
      </c>
      <c r="Q10">
        <v>33.841799999999999</v>
      </c>
      <c r="R10">
        <v>-43</v>
      </c>
      <c r="S10">
        <v>-43</v>
      </c>
      <c r="T10">
        <v>-42</v>
      </c>
      <c r="U10">
        <v>38.111199999999997</v>
      </c>
      <c r="V10">
        <v>-43</v>
      </c>
      <c r="W10">
        <v>-43</v>
      </c>
      <c r="X10">
        <v>45.164400000000001</v>
      </c>
      <c r="Y10">
        <v>-43</v>
      </c>
      <c r="Z10">
        <v>1.3405499999999999</v>
      </c>
      <c r="AA10">
        <v>-42</v>
      </c>
      <c r="AB10">
        <v>-42</v>
      </c>
      <c r="AC10">
        <v>38.000599999999999</v>
      </c>
      <c r="AD10">
        <v>-43</v>
      </c>
      <c r="AE10">
        <v>0.73600699999999997</v>
      </c>
      <c r="AF10">
        <v>0.81837199999999999</v>
      </c>
      <c r="AG10">
        <v>-42</v>
      </c>
    </row>
    <row r="11" spans="1:33">
      <c r="A11" t="s">
        <v>43</v>
      </c>
      <c r="B11">
        <v>4322.21</v>
      </c>
      <c r="C11">
        <v>3943.44</v>
      </c>
      <c r="D11">
        <v>3926.69</v>
      </c>
      <c r="E11">
        <v>3631.41</v>
      </c>
      <c r="F11">
        <v>4244.78</v>
      </c>
      <c r="G11">
        <v>3979.82</v>
      </c>
      <c r="H11">
        <v>4297.16</v>
      </c>
      <c r="I11">
        <v>3446.65</v>
      </c>
      <c r="J11">
        <v>3968.96</v>
      </c>
      <c r="K11">
        <v>3430.32</v>
      </c>
      <c r="L11">
        <v>4131.59</v>
      </c>
      <c r="M11">
        <v>3611.03</v>
      </c>
      <c r="N11">
        <v>4454.3999999999996</v>
      </c>
      <c r="O11">
        <v>3595.16</v>
      </c>
      <c r="P11">
        <v>4225.34</v>
      </c>
      <c r="Q11">
        <v>3633.87</v>
      </c>
      <c r="R11">
        <v>3851.95</v>
      </c>
      <c r="S11">
        <v>3736.15</v>
      </c>
      <c r="T11">
        <v>3967.44</v>
      </c>
      <c r="U11">
        <v>3282.72</v>
      </c>
      <c r="V11">
        <v>3496.51</v>
      </c>
      <c r="W11">
        <v>3315.79</v>
      </c>
      <c r="X11">
        <v>5390.31</v>
      </c>
      <c r="Y11">
        <v>5009.6400000000003</v>
      </c>
      <c r="Z11">
        <v>3645.35</v>
      </c>
      <c r="AA11" t="s">
        <v>39</v>
      </c>
      <c r="AB11" s="1">
        <v>34085500</v>
      </c>
      <c r="AC11">
        <v>3044.02</v>
      </c>
      <c r="AD11">
        <v>3244.58</v>
      </c>
      <c r="AE11">
        <v>3105.48</v>
      </c>
      <c r="AF11">
        <v>3536.24</v>
      </c>
      <c r="AG11">
        <v>3286.44</v>
      </c>
    </row>
    <row r="12" spans="1:33">
      <c r="A12" t="s">
        <v>44</v>
      </c>
      <c r="B12">
        <v>31</v>
      </c>
      <c r="C12" t="s">
        <v>45</v>
      </c>
      <c r="D12">
        <v>29</v>
      </c>
      <c r="E12">
        <v>27</v>
      </c>
      <c r="F12">
        <v>30</v>
      </c>
      <c r="G12" t="s">
        <v>45</v>
      </c>
      <c r="H12">
        <v>25</v>
      </c>
      <c r="I12">
        <v>26</v>
      </c>
      <c r="J12">
        <v>31</v>
      </c>
      <c r="K12">
        <v>31</v>
      </c>
      <c r="L12">
        <v>29</v>
      </c>
      <c r="M12">
        <v>29</v>
      </c>
      <c r="N12">
        <v>30</v>
      </c>
      <c r="O12">
        <v>31</v>
      </c>
      <c r="P12">
        <v>26</v>
      </c>
      <c r="Q12">
        <v>26</v>
      </c>
      <c r="R12" t="s">
        <v>45</v>
      </c>
      <c r="S12" t="s">
        <v>45</v>
      </c>
      <c r="T12" t="s">
        <v>45</v>
      </c>
      <c r="U12">
        <v>31</v>
      </c>
      <c r="V12" t="s">
        <v>45</v>
      </c>
      <c r="W12" t="s">
        <v>45</v>
      </c>
      <c r="X12" t="s">
        <v>45</v>
      </c>
      <c r="Y12" t="s">
        <v>45</v>
      </c>
      <c r="Z12" t="s">
        <v>45</v>
      </c>
      <c r="AA12" t="s">
        <v>45</v>
      </c>
      <c r="AB12" t="s">
        <v>45</v>
      </c>
      <c r="AC12" t="s">
        <v>45</v>
      </c>
      <c r="AD12" t="s">
        <v>45</v>
      </c>
      <c r="AE12" t="s">
        <v>45</v>
      </c>
      <c r="AF12" t="s">
        <v>45</v>
      </c>
      <c r="AG12" t="s">
        <v>45</v>
      </c>
    </row>
    <row r="13" spans="1:33">
      <c r="A13" t="s">
        <v>46</v>
      </c>
      <c r="B13">
        <v>38</v>
      </c>
      <c r="C13" t="s">
        <v>45</v>
      </c>
      <c r="D13">
        <v>36</v>
      </c>
      <c r="E13">
        <v>34</v>
      </c>
      <c r="F13">
        <v>37</v>
      </c>
      <c r="G13" t="s">
        <v>45</v>
      </c>
      <c r="H13">
        <v>32</v>
      </c>
      <c r="I13">
        <v>33</v>
      </c>
      <c r="J13">
        <v>38</v>
      </c>
      <c r="K13">
        <v>38</v>
      </c>
      <c r="L13">
        <v>36</v>
      </c>
      <c r="M13">
        <v>36</v>
      </c>
      <c r="N13">
        <v>37</v>
      </c>
      <c r="O13">
        <v>38</v>
      </c>
      <c r="P13">
        <v>33</v>
      </c>
      <c r="Q13">
        <v>33</v>
      </c>
      <c r="R13" t="s">
        <v>45</v>
      </c>
      <c r="S13" t="s">
        <v>45</v>
      </c>
      <c r="T13" t="s">
        <v>45</v>
      </c>
      <c r="U13">
        <v>38</v>
      </c>
      <c r="V13" t="s">
        <v>45</v>
      </c>
      <c r="W13" t="s">
        <v>45</v>
      </c>
      <c r="X13" t="s">
        <v>45</v>
      </c>
      <c r="Y13" t="s">
        <v>45</v>
      </c>
      <c r="Z13" t="s">
        <v>45</v>
      </c>
      <c r="AA13" t="s">
        <v>45</v>
      </c>
      <c r="AB13" t="s">
        <v>45</v>
      </c>
      <c r="AC13" t="s">
        <v>45</v>
      </c>
      <c r="AD13" t="s">
        <v>45</v>
      </c>
      <c r="AE13" t="s">
        <v>45</v>
      </c>
      <c r="AF13" t="s">
        <v>45</v>
      </c>
      <c r="AG13" t="s">
        <v>45</v>
      </c>
    </row>
    <row r="14" spans="1:33">
      <c r="A14" t="s">
        <v>47</v>
      </c>
      <c r="B14">
        <v>8</v>
      </c>
      <c r="C14" t="s">
        <v>45</v>
      </c>
      <c r="D14">
        <v>8</v>
      </c>
      <c r="E14">
        <v>8</v>
      </c>
      <c r="F14">
        <v>8</v>
      </c>
      <c r="G14" t="s">
        <v>45</v>
      </c>
      <c r="H14">
        <v>8</v>
      </c>
      <c r="I14">
        <v>8</v>
      </c>
      <c r="J14">
        <v>8</v>
      </c>
      <c r="K14">
        <v>8</v>
      </c>
      <c r="L14">
        <v>8</v>
      </c>
      <c r="M14">
        <v>8</v>
      </c>
      <c r="N14">
        <v>8</v>
      </c>
      <c r="O14">
        <v>8</v>
      </c>
      <c r="P14">
        <v>8</v>
      </c>
      <c r="Q14">
        <v>8</v>
      </c>
      <c r="R14" t="s">
        <v>45</v>
      </c>
      <c r="S14" t="s">
        <v>45</v>
      </c>
      <c r="T14" t="s">
        <v>45</v>
      </c>
      <c r="U14">
        <v>8</v>
      </c>
      <c r="V14" t="s">
        <v>45</v>
      </c>
      <c r="W14" t="s">
        <v>45</v>
      </c>
      <c r="X14" t="s">
        <v>45</v>
      </c>
      <c r="Y14" t="s">
        <v>45</v>
      </c>
      <c r="Z14" t="s">
        <v>45</v>
      </c>
      <c r="AA14" t="s">
        <v>45</v>
      </c>
      <c r="AB14" t="s">
        <v>45</v>
      </c>
      <c r="AC14" t="s">
        <v>45</v>
      </c>
      <c r="AD14" t="s">
        <v>45</v>
      </c>
      <c r="AE14" t="s">
        <v>45</v>
      </c>
      <c r="AF14" t="s">
        <v>45</v>
      </c>
      <c r="AG14" t="s">
        <v>45</v>
      </c>
    </row>
    <row r="15" spans="1:33">
      <c r="A15" t="s">
        <v>48</v>
      </c>
      <c r="B15">
        <v>111</v>
      </c>
      <c r="C15" t="s">
        <v>45</v>
      </c>
      <c r="D15">
        <v>116</v>
      </c>
      <c r="E15">
        <v>131</v>
      </c>
      <c r="F15">
        <v>106</v>
      </c>
      <c r="G15" t="s">
        <v>45</v>
      </c>
      <c r="H15">
        <v>127</v>
      </c>
      <c r="I15">
        <v>109</v>
      </c>
      <c r="J15">
        <v>133</v>
      </c>
      <c r="K15">
        <v>148</v>
      </c>
      <c r="L15">
        <v>106</v>
      </c>
      <c r="M15">
        <v>117</v>
      </c>
      <c r="N15">
        <v>106</v>
      </c>
      <c r="O15">
        <v>133</v>
      </c>
      <c r="P15">
        <v>128</v>
      </c>
      <c r="Q15">
        <v>110</v>
      </c>
      <c r="R15" t="s">
        <v>45</v>
      </c>
      <c r="S15" t="s">
        <v>45</v>
      </c>
      <c r="T15" t="s">
        <v>45</v>
      </c>
      <c r="U15">
        <v>123</v>
      </c>
      <c r="V15" t="s">
        <v>45</v>
      </c>
      <c r="W15" t="s">
        <v>45</v>
      </c>
      <c r="X15" t="s">
        <v>45</v>
      </c>
      <c r="Y15" t="s">
        <v>45</v>
      </c>
      <c r="Z15" t="s">
        <v>45</v>
      </c>
      <c r="AA15" t="s">
        <v>45</v>
      </c>
      <c r="AB15" t="s">
        <v>45</v>
      </c>
      <c r="AC15" t="s">
        <v>45</v>
      </c>
      <c r="AD15" t="s">
        <v>45</v>
      </c>
      <c r="AE15" t="s">
        <v>45</v>
      </c>
      <c r="AF15" t="s">
        <v>45</v>
      </c>
      <c r="AG15" t="s">
        <v>45</v>
      </c>
    </row>
    <row r="16" spans="1:33">
      <c r="A16" t="s">
        <v>49</v>
      </c>
      <c r="B16">
        <v>6.43349E-3</v>
      </c>
      <c r="C16" t="s">
        <v>45</v>
      </c>
      <c r="D16">
        <v>6.3943200000000002E-3</v>
      </c>
      <c r="E16">
        <v>4.6537200000000001E-3</v>
      </c>
      <c r="F16">
        <v>6.6238099999999999E-3</v>
      </c>
      <c r="G16" t="s">
        <v>45</v>
      </c>
      <c r="H16">
        <v>5.6398300000000002E-3</v>
      </c>
      <c r="I16">
        <v>6.3855800000000001E-3</v>
      </c>
      <c r="J16">
        <v>5.3112100000000002E-3</v>
      </c>
      <c r="K16">
        <v>4.0673899999999997E-3</v>
      </c>
      <c r="L16">
        <v>6.4477700000000002E-3</v>
      </c>
      <c r="M16">
        <v>6.1445600000000003E-3</v>
      </c>
      <c r="N16">
        <v>8.3238400000000008E-3</v>
      </c>
      <c r="O16">
        <v>4.10561E-3</v>
      </c>
      <c r="P16">
        <v>4.1583799999999997E-3</v>
      </c>
      <c r="Q16">
        <v>6.0634900000000004E-3</v>
      </c>
      <c r="R16" t="s">
        <v>45</v>
      </c>
      <c r="S16" t="s">
        <v>45</v>
      </c>
      <c r="T16" t="s">
        <v>45</v>
      </c>
      <c r="U16">
        <v>5.2880999999999996E-3</v>
      </c>
      <c r="V16" t="s">
        <v>45</v>
      </c>
      <c r="W16" t="s">
        <v>45</v>
      </c>
      <c r="X16" t="s">
        <v>45</v>
      </c>
      <c r="Y16" t="s">
        <v>45</v>
      </c>
      <c r="Z16" t="s">
        <v>45</v>
      </c>
      <c r="AA16" t="s">
        <v>45</v>
      </c>
      <c r="AB16" t="s">
        <v>45</v>
      </c>
      <c r="AC16" t="s">
        <v>45</v>
      </c>
      <c r="AD16" t="s">
        <v>45</v>
      </c>
      <c r="AE16" t="s">
        <v>45</v>
      </c>
      <c r="AF16" t="s">
        <v>45</v>
      </c>
      <c r="AG16" t="s">
        <v>45</v>
      </c>
    </row>
    <row r="17" spans="1:33">
      <c r="A17" t="s">
        <v>50</v>
      </c>
      <c r="B17">
        <v>1.1106E-3</v>
      </c>
      <c r="C17" t="s">
        <v>45</v>
      </c>
      <c r="D17">
        <v>9.3182699999999998E-4</v>
      </c>
      <c r="E17">
        <v>1.11892E-3</v>
      </c>
      <c r="F17">
        <v>1.0792E-3</v>
      </c>
      <c r="G17" t="s">
        <v>45</v>
      </c>
      <c r="H17">
        <v>1.1137899999999999E-3</v>
      </c>
      <c r="I17">
        <v>1.07478E-3</v>
      </c>
      <c r="J17">
        <v>1.00044E-3</v>
      </c>
      <c r="K17">
        <v>1.0273700000000001E-3</v>
      </c>
      <c r="L17">
        <v>1.16147E-3</v>
      </c>
      <c r="M17">
        <v>8.5050600000000001E-4</v>
      </c>
      <c r="N17">
        <v>9.2887999999999998E-4</v>
      </c>
      <c r="O17">
        <v>6.9971499999999995E-4</v>
      </c>
      <c r="P17">
        <v>9.5626499999999998E-4</v>
      </c>
      <c r="Q17">
        <v>1.0189000000000001E-3</v>
      </c>
      <c r="R17" t="s">
        <v>45</v>
      </c>
      <c r="S17" t="s">
        <v>45</v>
      </c>
      <c r="T17" t="s">
        <v>45</v>
      </c>
      <c r="U17">
        <v>8.3540100000000005E-4</v>
      </c>
      <c r="V17" t="s">
        <v>45</v>
      </c>
      <c r="W17" t="s">
        <v>45</v>
      </c>
      <c r="X17" t="s">
        <v>45</v>
      </c>
      <c r="Y17" t="s">
        <v>45</v>
      </c>
      <c r="Z17" t="s">
        <v>45</v>
      </c>
      <c r="AA17" t="s">
        <v>45</v>
      </c>
      <c r="AB17" t="s">
        <v>45</v>
      </c>
      <c r="AC17" t="s">
        <v>45</v>
      </c>
      <c r="AD17" t="s">
        <v>45</v>
      </c>
      <c r="AE17" t="s">
        <v>45</v>
      </c>
      <c r="AF17" t="s">
        <v>45</v>
      </c>
      <c r="AG17" t="s">
        <v>45</v>
      </c>
    </row>
    <row r="18" spans="1:33">
      <c r="A18" t="s">
        <v>51</v>
      </c>
      <c r="B18">
        <v>0.77819000000000005</v>
      </c>
      <c r="C18" t="s">
        <v>45</v>
      </c>
      <c r="D18">
        <v>0.98988100000000001</v>
      </c>
      <c r="E18">
        <v>0.83252899999999996</v>
      </c>
      <c r="F18">
        <v>1.00623</v>
      </c>
      <c r="G18" t="s">
        <v>45</v>
      </c>
      <c r="H18">
        <v>0.93668099999999999</v>
      </c>
      <c r="I18">
        <v>0.76924000000000003</v>
      </c>
      <c r="J18">
        <v>0.87133099999999997</v>
      </c>
      <c r="K18">
        <v>0.93615000000000004</v>
      </c>
      <c r="L18">
        <v>1.16567</v>
      </c>
      <c r="M18">
        <v>0.86839699999999997</v>
      </c>
      <c r="N18">
        <v>0.81126699999999996</v>
      </c>
      <c r="O18">
        <v>0.88853899999999997</v>
      </c>
      <c r="P18">
        <v>0.88029299999999999</v>
      </c>
      <c r="Q18">
        <v>0.77224899999999996</v>
      </c>
      <c r="R18" t="s">
        <v>45</v>
      </c>
      <c r="S18" t="s">
        <v>45</v>
      </c>
      <c r="T18" t="s">
        <v>45</v>
      </c>
      <c r="U18">
        <v>0.93964800000000004</v>
      </c>
      <c r="V18" t="s">
        <v>45</v>
      </c>
      <c r="W18" t="s">
        <v>45</v>
      </c>
      <c r="X18" t="s">
        <v>45</v>
      </c>
      <c r="Y18" t="s">
        <v>45</v>
      </c>
      <c r="Z18" t="s">
        <v>45</v>
      </c>
      <c r="AA18" t="s">
        <v>45</v>
      </c>
      <c r="AB18" t="s">
        <v>45</v>
      </c>
      <c r="AC18" t="s">
        <v>45</v>
      </c>
      <c r="AD18" t="s">
        <v>45</v>
      </c>
      <c r="AE18" t="s">
        <v>45</v>
      </c>
      <c r="AF18" t="s">
        <v>45</v>
      </c>
      <c r="AG18" t="s">
        <v>45</v>
      </c>
    </row>
    <row r="19" spans="1:33">
      <c r="A19" t="s">
        <v>52</v>
      </c>
      <c r="B19">
        <v>1.0706E-2</v>
      </c>
      <c r="C19" t="s">
        <v>45</v>
      </c>
      <c r="D19">
        <v>1.55806E-2</v>
      </c>
      <c r="E19">
        <v>8.9390600000000004E-3</v>
      </c>
      <c r="F19">
        <v>2.1779799999999998E-2</v>
      </c>
      <c r="G19" t="s">
        <v>45</v>
      </c>
      <c r="H19">
        <v>1.4752599999999999E-2</v>
      </c>
      <c r="I19">
        <v>1.18843E-2</v>
      </c>
      <c r="J19">
        <v>1.2323600000000001E-2</v>
      </c>
      <c r="K19">
        <v>8.7068400000000004E-3</v>
      </c>
      <c r="L19">
        <v>2.25285E-2</v>
      </c>
      <c r="M19">
        <v>1.16661E-2</v>
      </c>
      <c r="N19">
        <v>1.4111500000000001E-2</v>
      </c>
      <c r="O19">
        <v>9.4624400000000008E-3</v>
      </c>
      <c r="P19">
        <v>8.9756999999999997E-3</v>
      </c>
      <c r="Q19">
        <v>1.1232300000000001E-2</v>
      </c>
      <c r="R19" t="s">
        <v>45</v>
      </c>
      <c r="S19" t="s">
        <v>45</v>
      </c>
      <c r="T19" t="s">
        <v>45</v>
      </c>
      <c r="U19">
        <v>1.19703E-2</v>
      </c>
      <c r="V19" t="s">
        <v>45</v>
      </c>
      <c r="W19" t="s">
        <v>45</v>
      </c>
      <c r="X19" t="s">
        <v>45</v>
      </c>
      <c r="Y19" t="s">
        <v>45</v>
      </c>
      <c r="Z19" t="s">
        <v>45</v>
      </c>
      <c r="AA19" t="s">
        <v>45</v>
      </c>
      <c r="AB19" t="s">
        <v>45</v>
      </c>
      <c r="AC19" t="s">
        <v>45</v>
      </c>
      <c r="AD19" t="s">
        <v>45</v>
      </c>
      <c r="AE19" t="s">
        <v>45</v>
      </c>
      <c r="AF19" t="s">
        <v>45</v>
      </c>
      <c r="AG19" t="s">
        <v>45</v>
      </c>
    </row>
    <row r="20" spans="1:33">
      <c r="A20" t="s">
        <v>53</v>
      </c>
      <c r="B20">
        <v>37.5807</v>
      </c>
      <c r="C20">
        <v>-43</v>
      </c>
      <c r="D20">
        <v>34.704900000000002</v>
      </c>
      <c r="E20">
        <v>33.9041</v>
      </c>
      <c r="F20">
        <v>36.447200000000002</v>
      </c>
      <c r="G20">
        <v>-43</v>
      </c>
      <c r="H20">
        <v>31.459199999999999</v>
      </c>
      <c r="I20">
        <v>32.0306</v>
      </c>
      <c r="J20">
        <v>36.343800000000002</v>
      </c>
      <c r="K20">
        <v>37.259500000000003</v>
      </c>
      <c r="L20">
        <v>35.580199999999998</v>
      </c>
      <c r="M20">
        <v>35.512</v>
      </c>
      <c r="N20">
        <v>35.811199999999999</v>
      </c>
      <c r="O20">
        <v>36.748800000000003</v>
      </c>
      <c r="P20">
        <v>32.259399999999999</v>
      </c>
      <c r="Q20">
        <v>32.267299999999999</v>
      </c>
      <c r="R20">
        <v>-43</v>
      </c>
      <c r="S20">
        <v>-43</v>
      </c>
      <c r="T20">
        <v>-42</v>
      </c>
      <c r="U20">
        <v>36.738599999999998</v>
      </c>
      <c r="V20">
        <v>-43</v>
      </c>
      <c r="W20">
        <v>-43</v>
      </c>
      <c r="X20">
        <v>43.957000000000001</v>
      </c>
      <c r="Y20">
        <v>-43</v>
      </c>
      <c r="Z20">
        <v>1.2303999999999999</v>
      </c>
      <c r="AA20">
        <v>-42</v>
      </c>
      <c r="AB20">
        <v>-42</v>
      </c>
      <c r="AC20">
        <v>37.6496</v>
      </c>
      <c r="AD20">
        <v>-43</v>
      </c>
      <c r="AE20">
        <v>0.97462400000000005</v>
      </c>
      <c r="AF20">
        <v>1.0461800000000001</v>
      </c>
      <c r="AG20">
        <v>-42</v>
      </c>
    </row>
    <row r="21" spans="1:33">
      <c r="A21" t="s">
        <v>54</v>
      </c>
      <c r="B21">
        <v>32</v>
      </c>
    </row>
    <row r="22" spans="1:33">
      <c r="A22" t="s">
        <v>55</v>
      </c>
      <c r="B22" t="s">
        <v>56</v>
      </c>
      <c r="C22" t="s">
        <v>57</v>
      </c>
      <c r="D22" t="s">
        <v>58</v>
      </c>
      <c r="E22" t="s">
        <v>59</v>
      </c>
      <c r="F22" t="s">
        <v>60</v>
      </c>
      <c r="G22" t="s">
        <v>61</v>
      </c>
      <c r="H22" t="s">
        <v>62</v>
      </c>
      <c r="I22" t="s">
        <v>63</v>
      </c>
      <c r="J22" t="s">
        <v>64</v>
      </c>
      <c r="K22" t="s">
        <v>65</v>
      </c>
      <c r="L22" t="s">
        <v>66</v>
      </c>
      <c r="M22" t="s">
        <v>67</v>
      </c>
      <c r="N22" t="s">
        <v>68</v>
      </c>
      <c r="O22" t="s">
        <v>69</v>
      </c>
      <c r="P22" t="s">
        <v>70</v>
      </c>
      <c r="Q22" t="s">
        <v>71</v>
      </c>
      <c r="R22" t="s">
        <v>72</v>
      </c>
      <c r="S22" t="s">
        <v>73</v>
      </c>
      <c r="T22" t="s">
        <v>74</v>
      </c>
      <c r="U22" t="s">
        <v>75</v>
      </c>
      <c r="V22" t="s">
        <v>76</v>
      </c>
      <c r="W22" t="s">
        <v>77</v>
      </c>
      <c r="X22" t="s">
        <v>78</v>
      </c>
      <c r="Y22" t="s">
        <v>79</v>
      </c>
      <c r="Z22" t="s">
        <v>80</v>
      </c>
      <c r="AA22" t="s">
        <v>81</v>
      </c>
      <c r="AB22" t="s">
        <v>82</v>
      </c>
      <c r="AC22" t="s">
        <v>83</v>
      </c>
      <c r="AD22" t="s">
        <v>84</v>
      </c>
      <c r="AE22" t="s">
        <v>85</v>
      </c>
      <c r="AF22" t="s">
        <v>86</v>
      </c>
      <c r="AG22" t="s">
        <v>87</v>
      </c>
    </row>
    <row r="23" spans="1:33">
      <c r="A23" t="s">
        <v>88</v>
      </c>
      <c r="B23">
        <v>0.77819000000000005</v>
      </c>
      <c r="C23" t="s">
        <v>45</v>
      </c>
      <c r="D23">
        <v>0.98988100000000001</v>
      </c>
      <c r="E23">
        <v>0.83252899999999996</v>
      </c>
      <c r="F23">
        <v>1.00623</v>
      </c>
      <c r="G23" t="s">
        <v>45</v>
      </c>
      <c r="H23">
        <v>0.93668099999999999</v>
      </c>
      <c r="I23">
        <v>0.76924000000000003</v>
      </c>
      <c r="J23">
        <v>0.87133099999999997</v>
      </c>
      <c r="K23">
        <v>0.93615000000000004</v>
      </c>
      <c r="L23">
        <v>1.16567</v>
      </c>
      <c r="M23">
        <v>0.86839699999999997</v>
      </c>
      <c r="N23">
        <v>0.81126699999999996</v>
      </c>
      <c r="O23">
        <v>0.88853899999999997</v>
      </c>
      <c r="P23">
        <v>0.88029299999999999</v>
      </c>
      <c r="Q23">
        <v>0.77224899999999996</v>
      </c>
      <c r="R23" t="s">
        <v>45</v>
      </c>
      <c r="S23" t="s">
        <v>45</v>
      </c>
      <c r="T23" t="s">
        <v>45</v>
      </c>
      <c r="U23">
        <v>0.93964800000000004</v>
      </c>
      <c r="V23" t="s">
        <v>45</v>
      </c>
      <c r="W23" t="s">
        <v>45</v>
      </c>
      <c r="X23" t="s">
        <v>45</v>
      </c>
      <c r="Y23" t="s">
        <v>45</v>
      </c>
      <c r="Z23" t="s">
        <v>45</v>
      </c>
      <c r="AA23" t="s">
        <v>45</v>
      </c>
      <c r="AB23" t="s">
        <v>45</v>
      </c>
      <c r="AC23" t="s">
        <v>45</v>
      </c>
      <c r="AD23" t="s">
        <v>45</v>
      </c>
      <c r="AE23" t="s">
        <v>45</v>
      </c>
      <c r="AF23" t="s">
        <v>45</v>
      </c>
      <c r="AG23" t="s">
        <v>45</v>
      </c>
    </row>
    <row r="24" spans="1:33">
      <c r="A24" t="s">
        <v>89</v>
      </c>
      <c r="B24">
        <v>0</v>
      </c>
      <c r="C24" t="s">
        <v>45</v>
      </c>
      <c r="D24">
        <v>0</v>
      </c>
      <c r="E24">
        <v>0</v>
      </c>
      <c r="F24">
        <v>0</v>
      </c>
      <c r="G24" t="s">
        <v>45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t="s">
        <v>45</v>
      </c>
      <c r="S24" t="s">
        <v>45</v>
      </c>
      <c r="T24" t="s">
        <v>45</v>
      </c>
      <c r="U24">
        <v>0</v>
      </c>
      <c r="V24" t="s">
        <v>45</v>
      </c>
      <c r="W24" t="s">
        <v>45</v>
      </c>
      <c r="X24" t="s">
        <v>45</v>
      </c>
      <c r="Y24" t="s">
        <v>45</v>
      </c>
      <c r="Z24" t="s">
        <v>45</v>
      </c>
      <c r="AA24" t="s">
        <v>45</v>
      </c>
      <c r="AB24" t="s">
        <v>45</v>
      </c>
      <c r="AC24" t="s">
        <v>45</v>
      </c>
      <c r="AD24" t="s">
        <v>45</v>
      </c>
      <c r="AE24" t="s">
        <v>45</v>
      </c>
      <c r="AF24" t="s">
        <v>45</v>
      </c>
      <c r="AG24" t="s">
        <v>45</v>
      </c>
    </row>
    <row r="25" spans="1:33">
      <c r="A25" t="s">
        <v>90</v>
      </c>
      <c r="B25">
        <v>0</v>
      </c>
      <c r="C25" t="s">
        <v>45</v>
      </c>
      <c r="D25">
        <v>0</v>
      </c>
      <c r="E25">
        <v>0</v>
      </c>
      <c r="F25">
        <v>0</v>
      </c>
      <c r="G25" t="s">
        <v>45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t="s">
        <v>45</v>
      </c>
      <c r="S25" t="s">
        <v>45</v>
      </c>
      <c r="T25" t="s">
        <v>45</v>
      </c>
      <c r="U25">
        <v>0</v>
      </c>
      <c r="V25" t="s">
        <v>45</v>
      </c>
      <c r="W25" t="s">
        <v>45</v>
      </c>
      <c r="X25" t="s">
        <v>45</v>
      </c>
      <c r="Y25" t="s">
        <v>45</v>
      </c>
      <c r="Z25" t="s">
        <v>45</v>
      </c>
      <c r="AA25" t="s">
        <v>45</v>
      </c>
      <c r="AB25" t="s">
        <v>45</v>
      </c>
      <c r="AC25" t="s">
        <v>45</v>
      </c>
      <c r="AD25" t="s">
        <v>45</v>
      </c>
      <c r="AE25" t="s">
        <v>45</v>
      </c>
      <c r="AF25" t="s">
        <v>45</v>
      </c>
      <c r="AG25" t="s">
        <v>45</v>
      </c>
    </row>
    <row r="26" spans="1:33">
      <c r="A26" t="s">
        <v>91</v>
      </c>
      <c r="B26">
        <v>37.5807</v>
      </c>
      <c r="C26">
        <v>-43</v>
      </c>
      <c r="D26">
        <v>34.704900000000002</v>
      </c>
      <c r="E26">
        <v>33.9041</v>
      </c>
      <c r="F26">
        <v>36.447200000000002</v>
      </c>
      <c r="G26">
        <v>-43</v>
      </c>
      <c r="H26">
        <v>31.459199999999999</v>
      </c>
      <c r="I26">
        <v>32.0306</v>
      </c>
      <c r="J26">
        <v>36.343800000000002</v>
      </c>
      <c r="K26">
        <v>37.259500000000003</v>
      </c>
      <c r="L26">
        <v>35.580199999999998</v>
      </c>
      <c r="M26">
        <v>35.512</v>
      </c>
      <c r="N26">
        <v>35.811199999999999</v>
      </c>
      <c r="O26">
        <v>36.748800000000003</v>
      </c>
      <c r="P26">
        <v>32.259399999999999</v>
      </c>
      <c r="Q26">
        <v>32.267299999999999</v>
      </c>
      <c r="R26">
        <v>-43</v>
      </c>
      <c r="S26">
        <v>-43</v>
      </c>
      <c r="T26">
        <v>-42</v>
      </c>
      <c r="U26">
        <v>36.738599999999998</v>
      </c>
      <c r="V26">
        <v>-43</v>
      </c>
      <c r="W26">
        <v>-43</v>
      </c>
      <c r="X26">
        <v>43.957000000000001</v>
      </c>
      <c r="Y26">
        <v>-43</v>
      </c>
      <c r="Z26">
        <v>1.2303999999999999</v>
      </c>
      <c r="AA26">
        <v>-42</v>
      </c>
      <c r="AB26">
        <v>-42</v>
      </c>
      <c r="AC26">
        <v>37.6496</v>
      </c>
      <c r="AD26">
        <v>-43</v>
      </c>
      <c r="AE26">
        <v>0.97462400000000005</v>
      </c>
      <c r="AF26">
        <v>1.0461800000000001</v>
      </c>
      <c r="AG26">
        <v>-42</v>
      </c>
    </row>
    <row r="27" spans="1:33">
      <c r="A27" t="s">
        <v>92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</row>
    <row r="28" spans="1:33">
      <c r="A28" t="s">
        <v>93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</row>
    <row r="29" spans="1:33">
      <c r="A29" s="2" t="s">
        <v>94</v>
      </c>
      <c r="B29" s="2" t="s">
        <v>95</v>
      </c>
      <c r="C29" s="2" t="s">
        <v>96</v>
      </c>
      <c r="D29" s="2" t="s">
        <v>97</v>
      </c>
      <c r="E29" s="2" t="s">
        <v>98</v>
      </c>
    </row>
    <row r="30" spans="1:33">
      <c r="A30" s="2" t="s">
        <v>99</v>
      </c>
      <c r="B30" s="2">
        <v>0.86675500000000005</v>
      </c>
      <c r="C30" s="2">
        <v>0.91234499999999996</v>
      </c>
      <c r="D30" s="2">
        <v>0.99313099999999999</v>
      </c>
      <c r="E30" s="2">
        <v>0.83641200000000004</v>
      </c>
    </row>
    <row r="31" spans="1:33">
      <c r="A31" t="s">
        <v>100</v>
      </c>
      <c r="B31">
        <v>5.0330199999999999E-2</v>
      </c>
      <c r="C31">
        <v>2.3805300000000001E-2</v>
      </c>
      <c r="D31">
        <v>6.1710800000000003E-2</v>
      </c>
      <c r="E31">
        <v>3.18786E-2</v>
      </c>
    </row>
    <row r="32" spans="1:33">
      <c r="A32" t="s">
        <v>101</v>
      </c>
      <c r="B32">
        <v>-1006</v>
      </c>
      <c r="C32">
        <v>-3018</v>
      </c>
      <c r="D32">
        <v>-1006</v>
      </c>
      <c r="E32">
        <v>-603.6</v>
      </c>
    </row>
    <row r="33" spans="1:9">
      <c r="A33" t="s">
        <v>102</v>
      </c>
      <c r="B33">
        <v>0</v>
      </c>
      <c r="C33">
        <v>0</v>
      </c>
      <c r="D33">
        <v>0</v>
      </c>
      <c r="E33">
        <v>0</v>
      </c>
    </row>
    <row r="36" spans="1:9">
      <c r="B36" t="s">
        <v>56</v>
      </c>
      <c r="C36" t="s">
        <v>60</v>
      </c>
      <c r="D36" t="s">
        <v>64</v>
      </c>
      <c r="E36" t="s">
        <v>68</v>
      </c>
      <c r="F36" t="s">
        <v>72</v>
      </c>
      <c r="G36" t="s">
        <v>76</v>
      </c>
      <c r="H36" t="s">
        <v>80</v>
      </c>
      <c r="I36" t="s">
        <v>84</v>
      </c>
    </row>
    <row r="37" spans="1:9">
      <c r="B37">
        <v>37.5807</v>
      </c>
      <c r="C37">
        <v>36.447200000000002</v>
      </c>
      <c r="D37">
        <v>36.343800000000002</v>
      </c>
      <c r="E37">
        <v>35.811199999999999</v>
      </c>
      <c r="F37">
        <v>-43</v>
      </c>
      <c r="G37">
        <v>-43</v>
      </c>
      <c r="H37">
        <v>1.2303999999999999</v>
      </c>
      <c r="I37">
        <v>-43</v>
      </c>
    </row>
    <row r="38" spans="1:9">
      <c r="B38">
        <f>1/(1+$B$30)^B37</f>
        <v>6.4915533655580722E-11</v>
      </c>
      <c r="C38">
        <f t="shared" ref="C38:I38" si="0">1/(1+$B$30)^C37</f>
        <v>1.3171223296547797E-10</v>
      </c>
      <c r="D38">
        <f t="shared" si="0"/>
        <v>1.4049360026163574E-10</v>
      </c>
      <c r="E38">
        <f t="shared" si="0"/>
        <v>1.9590144983294965E-10</v>
      </c>
      <c r="F38">
        <f t="shared" si="0"/>
        <v>453685499892.22607</v>
      </c>
      <c r="G38">
        <f t="shared" si="0"/>
        <v>453685499892.22607</v>
      </c>
      <c r="H38">
        <f t="shared" si="0"/>
        <v>0.46393181648163473</v>
      </c>
      <c r="I38">
        <f t="shared" si="0"/>
        <v>453685499892.22607</v>
      </c>
    </row>
    <row r="40" spans="1:9">
      <c r="B40" t="s">
        <v>57</v>
      </c>
      <c r="C40" t="s">
        <v>61</v>
      </c>
      <c r="D40" t="s">
        <v>65</v>
      </c>
      <c r="E40" t="s">
        <v>69</v>
      </c>
      <c r="F40" t="s">
        <v>73</v>
      </c>
      <c r="G40" t="s">
        <v>77</v>
      </c>
      <c r="H40" t="s">
        <v>81</v>
      </c>
      <c r="I40" t="s">
        <v>85</v>
      </c>
    </row>
    <row r="41" spans="1:9">
      <c r="B41">
        <v>-43</v>
      </c>
      <c r="C41">
        <v>-43</v>
      </c>
      <c r="D41">
        <v>37.259500000000003</v>
      </c>
      <c r="E41">
        <v>36.748800000000003</v>
      </c>
      <c r="F41">
        <v>-43</v>
      </c>
      <c r="G41">
        <v>-43</v>
      </c>
      <c r="H41">
        <v>-42</v>
      </c>
      <c r="I41">
        <v>0.97462400000000005</v>
      </c>
    </row>
    <row r="42" spans="1:9">
      <c r="B42">
        <f>1/(1+$C$30)^B41</f>
        <v>1280408419050.6389</v>
      </c>
      <c r="C42">
        <f t="shared" ref="C42:I42" si="1">1/(1+$C$30)^C41</f>
        <v>1280408419050.6389</v>
      </c>
      <c r="D42">
        <f t="shared" si="1"/>
        <v>3.2283640795169697E-11</v>
      </c>
      <c r="E42">
        <f t="shared" si="1"/>
        <v>4.4955039917533446E-11</v>
      </c>
      <c r="F42">
        <f t="shared" si="1"/>
        <v>1280408419050.6389</v>
      </c>
      <c r="G42">
        <f t="shared" si="1"/>
        <v>1280408419050.6389</v>
      </c>
      <c r="H42">
        <f t="shared" si="1"/>
        <v>669548862287.21228</v>
      </c>
      <c r="I42">
        <f t="shared" si="1"/>
        <v>0.53159242080527502</v>
      </c>
    </row>
    <row r="44" spans="1:9">
      <c r="B44" t="s">
        <v>58</v>
      </c>
      <c r="C44" t="s">
        <v>62</v>
      </c>
      <c r="D44" t="s">
        <v>66</v>
      </c>
      <c r="E44" t="s">
        <v>70</v>
      </c>
      <c r="F44" t="s">
        <v>74</v>
      </c>
      <c r="G44" t="s">
        <v>78</v>
      </c>
      <c r="H44" t="s">
        <v>82</v>
      </c>
      <c r="I44" t="s">
        <v>86</v>
      </c>
    </row>
    <row r="45" spans="1:9">
      <c r="B45">
        <v>34.704900000000002</v>
      </c>
      <c r="C45">
        <v>31.459199999999999</v>
      </c>
      <c r="D45">
        <v>35.580199999999998</v>
      </c>
      <c r="E45">
        <v>32.259399999999999</v>
      </c>
      <c r="F45">
        <v>-42</v>
      </c>
      <c r="G45">
        <v>43.957000000000001</v>
      </c>
      <c r="H45">
        <v>-42</v>
      </c>
      <c r="I45">
        <v>1.0461800000000001</v>
      </c>
    </row>
    <row r="46" spans="1:9">
      <c r="B46">
        <f>1/(1+$D$30)^B45</f>
        <v>4.023819480591281E-11</v>
      </c>
      <c r="C46">
        <f t="shared" ref="C46:I46" si="2">1/(1+$D$30)^C45</f>
        <v>3.7743483250024425E-10</v>
      </c>
      <c r="D46">
        <f t="shared" si="2"/>
        <v>2.2001625325943547E-11</v>
      </c>
      <c r="E46">
        <f t="shared" si="2"/>
        <v>2.173468724775701E-10</v>
      </c>
      <c r="F46">
        <f t="shared" si="2"/>
        <v>3806321310289.1943</v>
      </c>
      <c r="G46">
        <f t="shared" si="2"/>
        <v>6.8124433983592956E-14</v>
      </c>
      <c r="H46">
        <f t="shared" si="2"/>
        <v>3806321310289.1943</v>
      </c>
      <c r="I46">
        <f t="shared" si="2"/>
        <v>0.48599476452403817</v>
      </c>
    </row>
    <row r="48" spans="1:9">
      <c r="B48" t="s">
        <v>59</v>
      </c>
      <c r="C48" t="s">
        <v>63</v>
      </c>
      <c r="D48" t="s">
        <v>67</v>
      </c>
      <c r="E48" t="s">
        <v>71</v>
      </c>
      <c r="F48" t="s">
        <v>75</v>
      </c>
      <c r="G48" t="s">
        <v>79</v>
      </c>
      <c r="H48" t="s">
        <v>83</v>
      </c>
      <c r="I48" t="s">
        <v>87</v>
      </c>
    </row>
    <row r="49" spans="2:9">
      <c r="B49">
        <v>33.9041</v>
      </c>
      <c r="C49">
        <v>32.0306</v>
      </c>
      <c r="D49">
        <v>35.512</v>
      </c>
      <c r="E49">
        <v>32.267299999999999</v>
      </c>
      <c r="F49">
        <v>36.738599999999998</v>
      </c>
      <c r="G49">
        <v>-43</v>
      </c>
      <c r="H49">
        <v>37.6496</v>
      </c>
      <c r="I49">
        <v>-42</v>
      </c>
    </row>
    <row r="50" spans="2:9">
      <c r="B50">
        <f>1/(1+$E$30)^B49</f>
        <v>1.1228728650554311E-9</v>
      </c>
      <c r="C50">
        <f t="shared" ref="C50:I50" si="3">1/(1+$E$30)^C49</f>
        <v>3.5065384912483353E-9</v>
      </c>
      <c r="D50">
        <f t="shared" si="3"/>
        <v>4.2256451848758081E-10</v>
      </c>
      <c r="E50">
        <f t="shared" si="3"/>
        <v>3.0366649911965617E-9</v>
      </c>
      <c r="F50">
        <f t="shared" si="3"/>
        <v>2.0049672181788242E-10</v>
      </c>
      <c r="G50">
        <f t="shared" si="3"/>
        <v>224241115755.97742</v>
      </c>
      <c r="H50">
        <f t="shared" si="3"/>
        <v>1.1524722979759838E-10</v>
      </c>
      <c r="I50">
        <f t="shared" si="3"/>
        <v>122108282757.88736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L26" sqref="L26"/>
    </sheetView>
  </sheetViews>
  <sheetFormatPr baseColWidth="10" defaultRowHeight="15" x14ac:dyDescent="0"/>
  <cols>
    <col min="7" max="7" width="12.1640625" bestFit="1" customWidth="1"/>
  </cols>
  <sheetData>
    <row r="1" spans="1:9">
      <c r="A1" t="s">
        <v>112</v>
      </c>
      <c r="B1" t="s">
        <v>111</v>
      </c>
      <c r="C1" t="s">
        <v>95</v>
      </c>
      <c r="D1" t="s">
        <v>96</v>
      </c>
      <c r="E1" t="s">
        <v>97</v>
      </c>
      <c r="F1" t="s">
        <v>98</v>
      </c>
      <c r="G1" t="s">
        <v>113</v>
      </c>
      <c r="H1" t="s">
        <v>114</v>
      </c>
      <c r="I1" t="s">
        <v>115</v>
      </c>
    </row>
    <row r="2" spans="1:9">
      <c r="A2" t="s">
        <v>103</v>
      </c>
      <c r="B2">
        <v>700</v>
      </c>
      <c r="C2">
        <v>6.4915533655580722E-11</v>
      </c>
      <c r="D2">
        <v>1280408419050.6389</v>
      </c>
      <c r="E2">
        <v>4.023819480591281E-11</v>
      </c>
      <c r="F2">
        <v>1.1228728650554311E-9</v>
      </c>
      <c r="G2">
        <f>D2/C2</f>
        <v>1.9724222338586036E+22</v>
      </c>
      <c r="H2">
        <f>E2/C2</f>
        <v>0.61985464094622866</v>
      </c>
      <c r="I2">
        <f>F2/C2</f>
        <v>17.297444876799513</v>
      </c>
    </row>
    <row r="3" spans="1:9">
      <c r="A3" t="s">
        <v>104</v>
      </c>
      <c r="B3">
        <v>700</v>
      </c>
      <c r="C3">
        <v>1.3171223296547797E-10</v>
      </c>
      <c r="D3">
        <v>1280408419050.6389</v>
      </c>
      <c r="E3">
        <v>3.7743483250024425E-10</v>
      </c>
      <c r="F3">
        <v>3.5065384912483353E-9</v>
      </c>
      <c r="G3">
        <f t="shared" ref="G3:G9" si="0">D3/C3</f>
        <v>9.7212566382215724E+21</v>
      </c>
      <c r="H3">
        <f t="shared" ref="H3:H9" si="1">E3/C3</f>
        <v>2.8656019566471906</v>
      </c>
      <c r="I3">
        <f t="shared" ref="I3:I9" si="2">F3/C3</f>
        <v>26.622724497939426</v>
      </c>
    </row>
    <row r="4" spans="1:9">
      <c r="A4" t="s">
        <v>105</v>
      </c>
      <c r="B4">
        <v>1000</v>
      </c>
      <c r="C4">
        <v>1.4049360026163574E-10</v>
      </c>
      <c r="D4">
        <v>3.2283640795169697E-11</v>
      </c>
      <c r="E4">
        <v>2.2001625325943547E-11</v>
      </c>
      <c r="F4">
        <v>4.2256451848758081E-10</v>
      </c>
      <c r="G4">
        <f t="shared" si="0"/>
        <v>0.22978726956280668</v>
      </c>
      <c r="H4">
        <f t="shared" si="1"/>
        <v>0.15660233124477399</v>
      </c>
      <c r="I4">
        <f t="shared" si="2"/>
        <v>3.0077136446119641</v>
      </c>
    </row>
    <row r="5" spans="1:9">
      <c r="A5" t="s">
        <v>106</v>
      </c>
      <c r="B5">
        <v>1000</v>
      </c>
      <c r="C5">
        <v>1.9590144983294965E-10</v>
      </c>
      <c r="D5">
        <v>4.4955039917533446E-11</v>
      </c>
      <c r="E5">
        <v>2.173468724775701E-10</v>
      </c>
      <c r="F5">
        <v>3.0366649911965617E-9</v>
      </c>
      <c r="G5">
        <f t="shared" si="0"/>
        <v>0.22947783161312893</v>
      </c>
      <c r="H5">
        <f t="shared" si="1"/>
        <v>1.1094704641691397</v>
      </c>
      <c r="I5">
        <f t="shared" si="2"/>
        <v>15.500982732828197</v>
      </c>
    </row>
    <row r="6" spans="1:9">
      <c r="A6" t="s">
        <v>107</v>
      </c>
      <c r="B6">
        <v>400</v>
      </c>
      <c r="C6">
        <v>453685499892.22607</v>
      </c>
      <c r="D6">
        <v>1280408419050.6389</v>
      </c>
      <c r="E6">
        <v>3806321310289.1943</v>
      </c>
      <c r="F6">
        <v>2.0049672181788242E-10</v>
      </c>
      <c r="G6">
        <f t="shared" si="0"/>
        <v>2.8222379144909913</v>
      </c>
      <c r="H6">
        <f t="shared" si="1"/>
        <v>8.3897795084775559</v>
      </c>
      <c r="I6">
        <f t="shared" si="2"/>
        <v>4.4192887333959505E-22</v>
      </c>
    </row>
    <row r="7" spans="1:9">
      <c r="A7" t="s">
        <v>108</v>
      </c>
      <c r="B7">
        <v>400</v>
      </c>
      <c r="C7">
        <v>453685499892.22607</v>
      </c>
      <c r="D7">
        <v>1280408419050.6389</v>
      </c>
      <c r="E7">
        <v>6.8124433983592956E-14</v>
      </c>
      <c r="F7">
        <v>224241115755.97742</v>
      </c>
      <c r="G7">
        <f t="shared" si="0"/>
        <v>2.8222379144909913</v>
      </c>
      <c r="H7">
        <f t="shared" si="1"/>
        <v>1.5015783841400277E-25</v>
      </c>
      <c r="I7">
        <f t="shared" si="2"/>
        <v>0.49426555578533227</v>
      </c>
    </row>
    <row r="8" spans="1:9">
      <c r="A8" t="s">
        <v>109</v>
      </c>
      <c r="B8">
        <v>1500</v>
      </c>
      <c r="C8">
        <v>0.46393181648163473</v>
      </c>
      <c r="D8">
        <v>669548862287.21228</v>
      </c>
      <c r="E8">
        <v>3806321310289.1943</v>
      </c>
      <c r="F8">
        <v>1.1524722979759838E-10</v>
      </c>
      <c r="G8">
        <f t="shared" si="0"/>
        <v>1443205312722.3215</v>
      </c>
      <c r="H8">
        <f t="shared" si="1"/>
        <v>8204484312275.8145</v>
      </c>
      <c r="I8">
        <f t="shared" si="2"/>
        <v>2.4841415419966261E-10</v>
      </c>
    </row>
    <row r="9" spans="1:9">
      <c r="A9" t="s">
        <v>110</v>
      </c>
      <c r="B9">
        <v>1500</v>
      </c>
      <c r="C9">
        <v>453685499892.22607</v>
      </c>
      <c r="D9">
        <v>0.53159242080527502</v>
      </c>
      <c r="E9">
        <v>0.48599476452403817</v>
      </c>
      <c r="F9">
        <v>122108282757.88736</v>
      </c>
      <c r="G9">
        <f t="shared" si="0"/>
        <v>1.1717201033128806E-12</v>
      </c>
      <c r="H9">
        <f t="shared" si="1"/>
        <v>1.0712151140812021E-12</v>
      </c>
      <c r="I9">
        <f t="shared" si="2"/>
        <v>0.26914742213911275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qPCR20110823 FHL OA_Analyzed_Da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2011-08-24T03:55:35Z</dcterms:created>
  <dcterms:modified xsi:type="dcterms:W3CDTF">2011-08-24T03:56:36Z</dcterms:modified>
</cp:coreProperties>
</file>